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Hlavní prohlídky mostů 2020\ZD\"/>
    </mc:Choice>
  </mc:AlternateContent>
  <bookViews>
    <workbookView xWindow="-15" yWindow="-15" windowWidth="11640" windowHeight="12000"/>
  </bookViews>
  <sheets>
    <sheet name="1 HB" sheetId="8" r:id="rId1"/>
  </sheets>
  <calcPr calcId="152511"/>
</workbook>
</file>

<file path=xl/calcChain.xml><?xml version="1.0" encoding="utf-8"?>
<calcChain xmlns="http://schemas.openxmlformats.org/spreadsheetml/2006/main">
  <c r="G18" i="8" l="1"/>
  <c r="H47" i="8" l="1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17" i="8"/>
  <c r="H16" i="8"/>
  <c r="H15" i="8"/>
  <c r="H14" i="8"/>
  <c r="H13" i="8"/>
  <c r="H12" i="8"/>
  <c r="H11" i="8"/>
  <c r="H10" i="8"/>
  <c r="H9" i="8"/>
  <c r="H8" i="8"/>
  <c r="H7" i="8"/>
  <c r="G48" i="8"/>
  <c r="G51" i="8" s="1"/>
  <c r="G50" i="8"/>
  <c r="H48" i="8" l="1"/>
  <c r="H51" i="8" s="1"/>
  <c r="G52" i="8"/>
  <c r="H18" i="8"/>
  <c r="H50" i="8" s="1"/>
  <c r="H52" i="8" l="1"/>
</calcChain>
</file>

<file path=xl/sharedStrings.xml><?xml version="1.0" encoding="utf-8"?>
<sst xmlns="http://schemas.openxmlformats.org/spreadsheetml/2006/main" count="203" uniqueCount="119">
  <si>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</si>
  <si>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</si>
  <si>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</si>
  <si>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</si>
  <si>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</si>
  <si>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</si>
  <si>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</si>
  <si>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</si>
  <si>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</si>
  <si>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</si>
  <si>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3</t>
  </si>
  <si>
    <t>1</t>
  </si>
  <si>
    <t>2</t>
  </si>
  <si>
    <t>4</t>
  </si>
  <si>
    <t>34711</t>
  </si>
  <si>
    <t>006</t>
  </si>
  <si>
    <t>350</t>
  </si>
  <si>
    <t>3443</t>
  </si>
  <si>
    <t>Most přes odpad z rybníka v Dolní Krupé</t>
  </si>
  <si>
    <t>344</t>
  </si>
  <si>
    <t>34520</t>
  </si>
  <si>
    <t>011</t>
  </si>
  <si>
    <t>34610</t>
  </si>
  <si>
    <t>Most přes přepad z Jiříkovského rybníka u Jiříkova</t>
  </si>
  <si>
    <t>34752</t>
  </si>
  <si>
    <t>130</t>
  </si>
  <si>
    <t>001</t>
  </si>
  <si>
    <t>Most přes Brslenku před Chlumkem</t>
  </si>
  <si>
    <t>150</t>
  </si>
  <si>
    <t>026</t>
  </si>
  <si>
    <t>340</t>
  </si>
  <si>
    <t>Most přes Doubravku v Heřmanicích</t>
  </si>
  <si>
    <t>004</t>
  </si>
  <si>
    <t>Most přes potok před obcí Rozsochatec</t>
  </si>
  <si>
    <t>010</t>
  </si>
  <si>
    <t>Most přes řeku Doubravu u obce Libice n/D.</t>
  </si>
  <si>
    <t>345</t>
  </si>
  <si>
    <t>Most přes potok za obcí Golčův Jeníkov</t>
  </si>
  <si>
    <t>005</t>
  </si>
  <si>
    <t>Most přes potok v Nové Vsi u Chot.</t>
  </si>
  <si>
    <t>Most přes Jánský potok v obci Ždírec nad Doubravou</t>
  </si>
  <si>
    <t>Most přes Sázavu před Přibyslaví</t>
  </si>
  <si>
    <t>Most přes potok za obcí Přibyslav</t>
  </si>
  <si>
    <t>351</t>
  </si>
  <si>
    <t>Most  přes Borovský potok za osadou Macourov</t>
  </si>
  <si>
    <t>3447</t>
  </si>
  <si>
    <t>Most přes potok v Knyku</t>
  </si>
  <si>
    <t>3456</t>
  </si>
  <si>
    <t>Most v Hostačově u rybníka</t>
  </si>
  <si>
    <t>3484</t>
  </si>
  <si>
    <t>Most přes potok u D1 za Skorkovem</t>
  </si>
  <si>
    <t>03712</t>
  </si>
  <si>
    <t>Most u Krucemburku přes měst. potok</t>
  </si>
  <si>
    <t>03815</t>
  </si>
  <si>
    <t>03818</t>
  </si>
  <si>
    <t>Most přes trať ČD za Stříbrnými Horami</t>
  </si>
  <si>
    <t>03820</t>
  </si>
  <si>
    <t>Most přes odtok z rybníka za Keřkovem</t>
  </si>
  <si>
    <t>34410</t>
  </si>
  <si>
    <t>Most  přes Břevnický potok před Kojetínem</t>
  </si>
  <si>
    <t>34413</t>
  </si>
  <si>
    <t>Most v Rozsochatci přes přepad rybníka Rozsochatec</t>
  </si>
  <si>
    <t>34417</t>
  </si>
  <si>
    <t>Most v Křemenici přes potok</t>
  </si>
  <si>
    <t>34421</t>
  </si>
  <si>
    <t>Most přes Doubravu u Libické Lhoty</t>
  </si>
  <si>
    <t>34427</t>
  </si>
  <si>
    <t>Most v Suché přes Barovický potok</t>
  </si>
  <si>
    <t>34431</t>
  </si>
  <si>
    <t>Most v Klokočově přes potok</t>
  </si>
  <si>
    <t>34518</t>
  </si>
  <si>
    <t>Most v Ostružně přes potok</t>
  </si>
  <si>
    <t>Most v Jeřišně přes Doubravu</t>
  </si>
  <si>
    <t>34525</t>
  </si>
  <si>
    <t>34527</t>
  </si>
  <si>
    <t>Most u Bezděkova přes Cerhovku</t>
  </si>
  <si>
    <t>Most přes potok ve Skuhrově</t>
  </si>
  <si>
    <t>34736</t>
  </si>
  <si>
    <t>Most přes Pstružný potok v Dolním Městě</t>
  </si>
  <si>
    <t>Most přes Perlový potok v Bezděkově</t>
  </si>
  <si>
    <t>34814</t>
  </si>
  <si>
    <t>Most přes přepad rybníka v Petrkově</t>
  </si>
  <si>
    <t>35211</t>
  </si>
  <si>
    <t>Most přes potok v Nové Vsi u Chot. směr Bezlejov</t>
  </si>
  <si>
    <t>Most ve Starém Ransku přes přepad Ranského ryb.</t>
  </si>
  <si>
    <t>Mosty na silnicích II. třídy</t>
  </si>
  <si>
    <t>Mosty na silnicích III. třídy</t>
  </si>
  <si>
    <r>
      <t xml:space="preserve">Most přes řeku Sázavu v Pohledu </t>
    </r>
    <r>
      <rPr>
        <b/>
        <i/>
        <sz val="12"/>
        <color indexed="8"/>
        <rFont val="Calibri"/>
        <family val="2"/>
        <charset val="238"/>
      </rPr>
      <t>provést z mostní prohlížečky</t>
    </r>
  </si>
  <si>
    <r>
      <t xml:space="preserve">Most přes Sázavu v  Poříčí </t>
    </r>
    <r>
      <rPr>
        <b/>
        <i/>
        <sz val="12"/>
        <color indexed="8"/>
        <rFont val="Calibri"/>
        <family val="2"/>
        <charset val="238"/>
      </rPr>
      <t>provést z mostní prohlížečky</t>
    </r>
  </si>
  <si>
    <r>
      <t xml:space="preserve">Most přes řeku Sázavu v Havlíčkově Brodě </t>
    </r>
    <r>
      <rPr>
        <b/>
        <i/>
        <sz val="12"/>
        <color indexed="8"/>
        <rFont val="Calibri"/>
        <family val="2"/>
        <charset val="238"/>
      </rPr>
      <t>provést z mostní prohlížečky</t>
    </r>
  </si>
  <si>
    <t>Struktura ceny plnění a seznam mostů určených k provedení HPM v roce 2020</t>
  </si>
  <si>
    <t>Součet cen za mosty na silnicích II. a III. tříd (v Kč)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</si>
  <si>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</si>
  <si>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</si>
  <si>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</si>
  <si>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</si>
  <si>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</si>
  <si>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</si>
  <si>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</si>
  <si>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</si>
  <si>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</si>
  <si>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</si>
  <si>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</si>
  <si>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</si>
  <si>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</si>
  <si>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</si>
  <si>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</si>
  <si>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</si>
  <si>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</si>
  <si>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</si>
  <si>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</si>
  <si>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</si>
  <si>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</si>
  <si>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</si>
  <si>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</si>
  <si>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</si>
  <si>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</si>
  <si>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Poř.č.</t>
  </si>
  <si>
    <t>Část 1 - Okres Havlíčkův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</si>
</sst>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/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4" fontId="3" fillId="0" borderId="0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vertical="top"/>
    </xf>
    <xf numFmtId="2" fontId="3" fillId="0" borderId="1" xfId="0" applyNumberFormat="1" applyFont="1" applyBorder="1"/>
    <xf numFmtId="4" fontId="2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right"/>
    </xf>
    <xf numFmtId="0" fontId="3" fillId="0" borderId="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7" xfId="0" applyNumberFormat="1" applyFont="1" applyBorder="1"/>
    <xf numFmtId="0" fontId="3" fillId="0" borderId="0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zoomScaleNormal="100" workbookViewId="0">
      <selection activeCell="E9" sqref="E9"/>
    </sheetView>
  </sheetViews>
  <sheetFormatPr defaultColWidth="8.85546875" defaultRowHeight="15.75" x14ac:dyDescent="0.25"/>
  <cols>
    <col min="1" max="1" width="7.5703125" style="3" customWidth="1"/>
    <col min="2" max="2" width="6.140625" style="3" customWidth="1"/>
    <col min="3" max="3" width="1.42578125" style="3" customWidth="1"/>
    <col min="4" max="4" width="4.5703125" style="3" customWidth="1"/>
    <col min="5" max="5" width="51.28515625" style="3" customWidth="1"/>
    <col min="6" max="6" width="19.5703125" style="3" customWidth="1"/>
    <col min="7" max="8" width="10.7109375" style="3" customWidth="1"/>
    <col min="9" max="16384" width="8.85546875" style="3"/>
  </cols>
  <sheetData>
    <row r="1" spans="1:16" x14ac:dyDescent="0.25">
      <c r="A1" s="36" t="s">
        <v>90</v>
      </c>
      <c r="B1" s="36"/>
      <c r="C1" s="36"/>
      <c r="D1" s="36"/>
      <c r="E1" s="36"/>
      <c r="F1" s="36"/>
      <c r="G1" s="36"/>
      <c r="H1" s="36"/>
    </row>
    <row r="2" spans="1:16" x14ac:dyDescent="0.25">
      <c r="A2" s="36" t="s">
        <v>118</v>
      </c>
      <c r="B2" s="36"/>
      <c r="C2" s="36"/>
      <c r="D2" s="36"/>
      <c r="E2" s="36"/>
      <c r="F2" s="36"/>
      <c r="G2" s="36"/>
      <c r="H2" s="37"/>
    </row>
    <row r="3" spans="1:16" x14ac:dyDescent="0.25">
      <c r="A3" s="2"/>
    </row>
    <row r="4" spans="1:16" x14ac:dyDescent="0.25">
      <c r="A4" s="1" t="s">
        <v>7</v>
      </c>
      <c r="B4" s="1"/>
      <c r="C4" s="1"/>
      <c r="D4" s="1"/>
    </row>
    <row r="5" spans="1:16" ht="29.25" customHeight="1" x14ac:dyDescent="0.25">
      <c r="A5" s="34" t="s">
        <v>117</v>
      </c>
      <c r="B5" s="34" t="s">
        <v>3</v>
      </c>
      <c r="C5" s="35"/>
      <c r="D5" s="35"/>
      <c r="E5" s="48" t="s">
        <v>4</v>
      </c>
      <c r="F5" s="34" t="s">
        <v>5</v>
      </c>
      <c r="G5" s="38" t="s">
        <v>6</v>
      </c>
      <c r="H5" s="35"/>
    </row>
    <row r="6" spans="1:16" ht="20.100000000000001" customHeight="1" x14ac:dyDescent="0.25">
      <c r="A6" s="42"/>
      <c r="B6" s="42"/>
      <c r="C6" s="43"/>
      <c r="D6" s="43"/>
      <c r="E6" s="49"/>
      <c r="F6" s="34"/>
      <c r="G6" s="16" t="s">
        <v>0</v>
      </c>
      <c r="H6" s="16" t="s">
        <v>1</v>
      </c>
    </row>
    <row r="7" spans="1:16" x14ac:dyDescent="0.25">
      <c r="A7" s="17" t="s">
        <v>92</v>
      </c>
      <c r="B7" s="53" t="s">
        <v>25</v>
      </c>
      <c r="C7" s="44" t="s">
        <v>9</v>
      </c>
      <c r="D7" s="54" t="s">
        <v>26</v>
      </c>
      <c r="E7" s="40" t="s">
        <v>27</v>
      </c>
      <c r="F7" s="13">
        <v>2.2999999999999998</v>
      </c>
      <c r="G7" s="8">
        <v>0</v>
      </c>
      <c r="H7" s="8">
        <f>G7*1.21</f>
        <v>0</v>
      </c>
      <c r="I7" s="4"/>
      <c r="J7" s="4"/>
      <c r="K7" s="5"/>
      <c r="L7" s="4"/>
      <c r="M7" s="4"/>
      <c r="N7" s="5"/>
      <c r="O7" s="6"/>
      <c r="P7" s="4"/>
    </row>
    <row r="8" spans="1:16" ht="31.5" customHeight="1" x14ac:dyDescent="0.25">
      <c r="A8" s="17" t="s">
        <v>93</v>
      </c>
      <c r="B8" s="39" t="s">
        <v>28</v>
      </c>
      <c r="C8" s="45" t="s">
        <v>9</v>
      </c>
      <c r="D8" s="55" t="s">
        <v>29</v>
      </c>
      <c r="E8" s="41" t="s">
        <v>89</v>
      </c>
      <c r="F8" s="14">
        <v>48.07</v>
      </c>
      <c r="G8" s="7">
        <v>0</v>
      </c>
      <c r="H8" s="7">
        <f t="shared" ref="H8:H17" si="0">G8*1.21</f>
        <v>0</v>
      </c>
      <c r="I8" s="4"/>
      <c r="J8" s="4"/>
      <c r="K8" s="5"/>
      <c r="L8" s="4"/>
      <c r="M8" s="4"/>
      <c r="N8" s="5"/>
      <c r="O8" s="6"/>
      <c r="P8" s="4"/>
    </row>
    <row r="9" spans="1:16" x14ac:dyDescent="0.25">
      <c r="A9" s="17" t="s">
        <v>94</v>
      </c>
      <c r="B9" s="53" t="s">
        <v>30</v>
      </c>
      <c r="C9" s="44" t="s">
        <v>9</v>
      </c>
      <c r="D9" s="54" t="s">
        <v>26</v>
      </c>
      <c r="E9" s="40" t="s">
        <v>31</v>
      </c>
      <c r="F9" s="13">
        <v>8.25</v>
      </c>
      <c r="G9" s="8">
        <v>0</v>
      </c>
      <c r="H9" s="8">
        <f t="shared" si="0"/>
        <v>0</v>
      </c>
      <c r="I9" s="4"/>
      <c r="J9" s="4"/>
      <c r="K9" s="5"/>
      <c r="L9" s="4"/>
      <c r="M9" s="4"/>
      <c r="N9" s="5"/>
      <c r="O9" s="6"/>
      <c r="P9" s="4"/>
    </row>
    <row r="10" spans="1:16" x14ac:dyDescent="0.25">
      <c r="A10" s="17" t="s">
        <v>95</v>
      </c>
      <c r="B10" s="53" t="s">
        <v>19</v>
      </c>
      <c r="C10" s="44" t="s">
        <v>9</v>
      </c>
      <c r="D10" s="54" t="s">
        <v>32</v>
      </c>
      <c r="E10" s="40" t="s">
        <v>33</v>
      </c>
      <c r="F10" s="13">
        <v>3</v>
      </c>
      <c r="G10" s="8">
        <v>0</v>
      </c>
      <c r="H10" s="8">
        <f t="shared" si="0"/>
        <v>0</v>
      </c>
      <c r="I10" s="4"/>
      <c r="J10" s="4"/>
      <c r="K10" s="5"/>
      <c r="L10" s="4"/>
      <c r="M10" s="4"/>
      <c r="N10" s="5"/>
      <c r="O10" s="6"/>
      <c r="P10" s="4"/>
    </row>
    <row r="11" spans="1:16" x14ac:dyDescent="0.25">
      <c r="A11" s="17" t="s">
        <v>96</v>
      </c>
      <c r="B11" s="53" t="s">
        <v>19</v>
      </c>
      <c r="C11" s="44" t="s">
        <v>9</v>
      </c>
      <c r="D11" s="54" t="s">
        <v>34</v>
      </c>
      <c r="E11" s="40" t="s">
        <v>35</v>
      </c>
      <c r="F11" s="13">
        <v>11.75</v>
      </c>
      <c r="G11" s="8">
        <v>0</v>
      </c>
      <c r="H11" s="8">
        <f t="shared" si="0"/>
        <v>0</v>
      </c>
      <c r="I11" s="4"/>
      <c r="J11" s="4"/>
      <c r="K11" s="5"/>
      <c r="L11" s="4"/>
      <c r="M11" s="4"/>
      <c r="N11" s="5"/>
      <c r="O11" s="6"/>
      <c r="P11" s="4"/>
    </row>
    <row r="12" spans="1:16" x14ac:dyDescent="0.25">
      <c r="A12" s="17" t="s">
        <v>97</v>
      </c>
      <c r="B12" s="53" t="s">
        <v>36</v>
      </c>
      <c r="C12" s="44" t="s">
        <v>9</v>
      </c>
      <c r="D12" s="54" t="s">
        <v>26</v>
      </c>
      <c r="E12" s="40" t="s">
        <v>37</v>
      </c>
      <c r="F12" s="13">
        <v>3.64</v>
      </c>
      <c r="G12" s="8">
        <v>0</v>
      </c>
      <c r="H12" s="8">
        <f t="shared" si="0"/>
        <v>0</v>
      </c>
      <c r="I12" s="4"/>
      <c r="J12" s="4"/>
      <c r="K12" s="5"/>
      <c r="L12" s="4"/>
      <c r="M12" s="4"/>
      <c r="N12" s="5"/>
      <c r="O12" s="6"/>
      <c r="P12" s="4"/>
    </row>
    <row r="13" spans="1:16" x14ac:dyDescent="0.25">
      <c r="A13" s="17" t="s">
        <v>98</v>
      </c>
      <c r="B13" s="53" t="s">
        <v>36</v>
      </c>
      <c r="C13" s="44" t="s">
        <v>9</v>
      </c>
      <c r="D13" s="54" t="s">
        <v>38</v>
      </c>
      <c r="E13" s="40" t="s">
        <v>39</v>
      </c>
      <c r="F13" s="13">
        <v>5.19</v>
      </c>
      <c r="G13" s="8">
        <v>0</v>
      </c>
      <c r="H13" s="8">
        <f t="shared" si="0"/>
        <v>0</v>
      </c>
      <c r="I13" s="4"/>
      <c r="J13" s="4"/>
      <c r="K13" s="5"/>
      <c r="L13" s="4"/>
      <c r="M13" s="4"/>
      <c r="N13" s="5"/>
      <c r="O13" s="6"/>
      <c r="P13" s="4"/>
    </row>
    <row r="14" spans="1:16" x14ac:dyDescent="0.25">
      <c r="A14" s="17" t="s">
        <v>99</v>
      </c>
      <c r="B14" s="53" t="s">
        <v>36</v>
      </c>
      <c r="C14" s="44" t="s">
        <v>9</v>
      </c>
      <c r="D14" s="54" t="s">
        <v>21</v>
      </c>
      <c r="E14" s="40" t="s">
        <v>40</v>
      </c>
      <c r="F14" s="13">
        <v>5</v>
      </c>
      <c r="G14" s="8">
        <v>0</v>
      </c>
      <c r="H14" s="8">
        <f t="shared" si="0"/>
        <v>0</v>
      </c>
      <c r="I14" s="4"/>
      <c r="J14" s="4"/>
      <c r="K14" s="5"/>
      <c r="L14" s="4"/>
      <c r="M14" s="4"/>
      <c r="N14" s="5"/>
      <c r="O14" s="6"/>
      <c r="P14" s="4"/>
    </row>
    <row r="15" spans="1:16" x14ac:dyDescent="0.25">
      <c r="A15" s="17" t="s">
        <v>100</v>
      </c>
      <c r="B15" s="53" t="s">
        <v>16</v>
      </c>
      <c r="C15" s="44" t="s">
        <v>9</v>
      </c>
      <c r="D15" s="54" t="s">
        <v>32</v>
      </c>
      <c r="E15" s="40" t="s">
        <v>41</v>
      </c>
      <c r="F15" s="13">
        <v>38.1</v>
      </c>
      <c r="G15" s="8">
        <v>0</v>
      </c>
      <c r="H15" s="8">
        <f t="shared" si="0"/>
        <v>0</v>
      </c>
      <c r="I15" s="4"/>
      <c r="J15" s="4"/>
      <c r="K15" s="5"/>
      <c r="L15" s="4"/>
      <c r="M15" s="4"/>
      <c r="N15" s="5"/>
      <c r="O15" s="6"/>
      <c r="P15" s="4"/>
    </row>
    <row r="16" spans="1:16" x14ac:dyDescent="0.25">
      <c r="A16" s="17" t="s">
        <v>101</v>
      </c>
      <c r="B16" s="53" t="s">
        <v>16</v>
      </c>
      <c r="C16" s="44" t="s">
        <v>9</v>
      </c>
      <c r="D16" s="54" t="s">
        <v>15</v>
      </c>
      <c r="E16" s="40" t="s">
        <v>42</v>
      </c>
      <c r="F16" s="13">
        <v>2.35</v>
      </c>
      <c r="G16" s="8">
        <v>0</v>
      </c>
      <c r="H16" s="8">
        <f t="shared" si="0"/>
        <v>0</v>
      </c>
      <c r="I16" s="4"/>
      <c r="J16" s="4"/>
      <c r="K16" s="5"/>
      <c r="L16" s="4"/>
      <c r="M16" s="4"/>
      <c r="N16" s="5"/>
      <c r="O16" s="6"/>
      <c r="P16" s="4"/>
    </row>
    <row r="17" spans="1:16" x14ac:dyDescent="0.25">
      <c r="A17" s="17" t="s">
        <v>102</v>
      </c>
      <c r="B17" s="53" t="s">
        <v>43</v>
      </c>
      <c r="C17" s="44" t="s">
        <v>9</v>
      </c>
      <c r="D17" s="54" t="s">
        <v>38</v>
      </c>
      <c r="E17" s="40" t="s">
        <v>44</v>
      </c>
      <c r="F17" s="13">
        <v>5.95</v>
      </c>
      <c r="G17" s="8">
        <v>0</v>
      </c>
      <c r="H17" s="8">
        <f t="shared" si="0"/>
        <v>0</v>
      </c>
      <c r="I17" s="4"/>
      <c r="J17" s="4"/>
      <c r="K17" s="5"/>
      <c r="L17" s="4"/>
      <c r="M17" s="4"/>
      <c r="N17" s="5"/>
      <c r="O17" s="6"/>
      <c r="P17" s="4"/>
    </row>
    <row r="18" spans="1:16" x14ac:dyDescent="0.25">
      <c r="A18" s="9"/>
      <c r="B18" s="9"/>
      <c r="C18" s="9"/>
      <c r="D18" s="9"/>
      <c r="E18" s="9"/>
      <c r="F18" s="20" t="s">
        <v>2</v>
      </c>
      <c r="G18" s="21">
        <f>SUM(G7:G17)</f>
        <v>0</v>
      </c>
      <c r="H18" s="21">
        <f>SUM(H7:H17)</f>
        <v>0</v>
      </c>
    </row>
    <row r="19" spans="1:16" x14ac:dyDescent="0.25">
      <c r="A19" s="9"/>
      <c r="B19" s="9"/>
      <c r="C19" s="9"/>
      <c r="D19" s="9"/>
      <c r="E19" s="9"/>
      <c r="F19" s="10"/>
      <c r="G19" s="11"/>
      <c r="H19" s="11"/>
    </row>
    <row r="20" spans="1:16" x14ac:dyDescent="0.25">
      <c r="A20" s="1" t="s">
        <v>8</v>
      </c>
      <c r="B20" s="9"/>
      <c r="C20" s="9"/>
      <c r="D20" s="9"/>
      <c r="E20" s="9"/>
      <c r="F20" s="9"/>
      <c r="G20" s="9"/>
      <c r="H20" s="9"/>
    </row>
    <row r="21" spans="1:16" ht="29.25" customHeight="1" x14ac:dyDescent="0.25">
      <c r="A21" s="34" t="s">
        <v>117</v>
      </c>
      <c r="B21" s="34" t="s">
        <v>3</v>
      </c>
      <c r="C21" s="35"/>
      <c r="D21" s="35"/>
      <c r="E21" s="34" t="s">
        <v>4</v>
      </c>
      <c r="F21" s="34" t="s">
        <v>5</v>
      </c>
      <c r="G21" s="58" t="s">
        <v>6</v>
      </c>
      <c r="H21" s="35"/>
    </row>
    <row r="22" spans="1:16" ht="20.100000000000001" customHeight="1" x14ac:dyDescent="0.25">
      <c r="A22" s="42"/>
      <c r="B22" s="42"/>
      <c r="C22" s="43"/>
      <c r="D22" s="43"/>
      <c r="E22" s="42"/>
      <c r="F22" s="42"/>
      <c r="G22" s="50" t="s">
        <v>0</v>
      </c>
      <c r="H22" s="50" t="s">
        <v>1</v>
      </c>
    </row>
    <row r="23" spans="1:16" s="9" customFormat="1" x14ac:dyDescent="0.25">
      <c r="A23" s="22" t="s">
        <v>92</v>
      </c>
      <c r="B23" s="53" t="s">
        <v>17</v>
      </c>
      <c r="C23" s="44" t="s">
        <v>9</v>
      </c>
      <c r="D23" s="54" t="s">
        <v>11</v>
      </c>
      <c r="E23" s="18" t="s">
        <v>18</v>
      </c>
      <c r="F23" s="13">
        <v>4.8499999999999996</v>
      </c>
      <c r="G23" s="8">
        <v>0</v>
      </c>
      <c r="H23" s="8">
        <f t="shared" ref="H23:H47" si="1">G23*1.21</f>
        <v>0</v>
      </c>
    </row>
    <row r="24" spans="1:16" s="9" customFormat="1" x14ac:dyDescent="0.25">
      <c r="A24" s="22" t="s">
        <v>93</v>
      </c>
      <c r="B24" s="53" t="s">
        <v>45</v>
      </c>
      <c r="C24" s="44" t="s">
        <v>9</v>
      </c>
      <c r="D24" s="54" t="s">
        <v>11</v>
      </c>
      <c r="E24" s="18" t="s">
        <v>46</v>
      </c>
      <c r="F24" s="13">
        <v>3.12</v>
      </c>
      <c r="G24" s="8">
        <v>0</v>
      </c>
      <c r="H24" s="8">
        <f t="shared" si="1"/>
        <v>0</v>
      </c>
    </row>
    <row r="25" spans="1:16" s="9" customFormat="1" x14ac:dyDescent="0.25">
      <c r="A25" s="22" t="s">
        <v>94</v>
      </c>
      <c r="B25" s="53" t="s">
        <v>47</v>
      </c>
      <c r="C25" s="44" t="s">
        <v>9</v>
      </c>
      <c r="D25" s="54" t="s">
        <v>10</v>
      </c>
      <c r="E25" s="18" t="s">
        <v>48</v>
      </c>
      <c r="F25" s="13">
        <v>11.09</v>
      </c>
      <c r="G25" s="8">
        <v>0</v>
      </c>
      <c r="H25" s="8">
        <f t="shared" si="1"/>
        <v>0</v>
      </c>
    </row>
    <row r="26" spans="1:16" s="9" customFormat="1" x14ac:dyDescent="0.25">
      <c r="A26" s="22" t="s">
        <v>95</v>
      </c>
      <c r="B26" s="53" t="s">
        <v>49</v>
      </c>
      <c r="C26" s="44" t="s">
        <v>9</v>
      </c>
      <c r="D26" s="54" t="s">
        <v>10</v>
      </c>
      <c r="E26" s="18" t="s">
        <v>50</v>
      </c>
      <c r="F26" s="13">
        <v>3.29</v>
      </c>
      <c r="G26" s="8">
        <v>0</v>
      </c>
      <c r="H26" s="8">
        <f t="shared" si="1"/>
        <v>0</v>
      </c>
    </row>
    <row r="27" spans="1:16" s="9" customFormat="1" x14ac:dyDescent="0.25">
      <c r="A27" s="22" t="s">
        <v>96</v>
      </c>
      <c r="B27" s="53" t="s">
        <v>51</v>
      </c>
      <c r="C27" s="44" t="s">
        <v>9</v>
      </c>
      <c r="D27" s="54" t="s">
        <v>11</v>
      </c>
      <c r="E27" s="18" t="s">
        <v>52</v>
      </c>
      <c r="F27" s="13">
        <v>6.8</v>
      </c>
      <c r="G27" s="8">
        <v>0</v>
      </c>
      <c r="H27" s="8">
        <f t="shared" si="1"/>
        <v>0</v>
      </c>
    </row>
    <row r="28" spans="1:16" s="9" customFormat="1" x14ac:dyDescent="0.25">
      <c r="A28" s="22" t="s">
        <v>97</v>
      </c>
      <c r="B28" s="53" t="s">
        <v>51</v>
      </c>
      <c r="C28" s="44" t="s">
        <v>9</v>
      </c>
      <c r="D28" s="54" t="s">
        <v>10</v>
      </c>
      <c r="E28" s="18" t="s">
        <v>84</v>
      </c>
      <c r="F28" s="13">
        <v>12.15</v>
      </c>
      <c r="G28" s="8">
        <v>0</v>
      </c>
      <c r="H28" s="8">
        <f t="shared" si="1"/>
        <v>0</v>
      </c>
    </row>
    <row r="29" spans="1:16" s="9" customFormat="1" ht="29.25" customHeight="1" x14ac:dyDescent="0.25">
      <c r="A29" s="23" t="s">
        <v>98</v>
      </c>
      <c r="B29" s="39" t="s">
        <v>53</v>
      </c>
      <c r="C29" s="45" t="s">
        <v>9</v>
      </c>
      <c r="D29" s="55" t="s">
        <v>11</v>
      </c>
      <c r="E29" s="19" t="s">
        <v>87</v>
      </c>
      <c r="F29" s="14">
        <v>46.86</v>
      </c>
      <c r="G29" s="7">
        <v>0</v>
      </c>
      <c r="H29" s="7">
        <f t="shared" si="1"/>
        <v>0</v>
      </c>
    </row>
    <row r="30" spans="1:16" s="9" customFormat="1" x14ac:dyDescent="0.25">
      <c r="A30" s="22" t="s">
        <v>99</v>
      </c>
      <c r="B30" s="53" t="s">
        <v>54</v>
      </c>
      <c r="C30" s="44" t="s">
        <v>9</v>
      </c>
      <c r="D30" s="54" t="s">
        <v>11</v>
      </c>
      <c r="E30" s="18" t="s">
        <v>55</v>
      </c>
      <c r="F30" s="13">
        <v>29.65</v>
      </c>
      <c r="G30" s="8">
        <v>0</v>
      </c>
      <c r="H30" s="8">
        <f t="shared" si="1"/>
        <v>0</v>
      </c>
    </row>
    <row r="31" spans="1:16" s="9" customFormat="1" x14ac:dyDescent="0.25">
      <c r="A31" s="22" t="s">
        <v>100</v>
      </c>
      <c r="B31" s="53" t="s">
        <v>56</v>
      </c>
      <c r="C31" s="44" t="s">
        <v>9</v>
      </c>
      <c r="D31" s="54" t="s">
        <v>11</v>
      </c>
      <c r="E31" s="18" t="s">
        <v>57</v>
      </c>
      <c r="F31" s="13">
        <v>3.01</v>
      </c>
      <c r="G31" s="8">
        <v>0</v>
      </c>
      <c r="H31" s="8">
        <f t="shared" si="1"/>
        <v>0</v>
      </c>
    </row>
    <row r="32" spans="1:16" s="9" customFormat="1" x14ac:dyDescent="0.25">
      <c r="A32" s="22" t="s">
        <v>101</v>
      </c>
      <c r="B32" s="53" t="s">
        <v>58</v>
      </c>
      <c r="C32" s="44" t="s">
        <v>9</v>
      </c>
      <c r="D32" s="54" t="s">
        <v>12</v>
      </c>
      <c r="E32" s="18" t="s">
        <v>59</v>
      </c>
      <c r="F32" s="13">
        <v>6.42</v>
      </c>
      <c r="G32" s="8">
        <v>0</v>
      </c>
      <c r="H32" s="8">
        <f t="shared" si="1"/>
        <v>0</v>
      </c>
    </row>
    <row r="33" spans="1:8" s="9" customFormat="1" x14ac:dyDescent="0.25">
      <c r="A33" s="22" t="s">
        <v>102</v>
      </c>
      <c r="B33" s="53" t="s">
        <v>60</v>
      </c>
      <c r="C33" s="44" t="s">
        <v>9</v>
      </c>
      <c r="D33" s="54" t="s">
        <v>11</v>
      </c>
      <c r="E33" s="18" t="s">
        <v>61</v>
      </c>
      <c r="F33" s="13">
        <v>4.55</v>
      </c>
      <c r="G33" s="8">
        <v>0</v>
      </c>
      <c r="H33" s="8">
        <f t="shared" si="1"/>
        <v>0</v>
      </c>
    </row>
    <row r="34" spans="1:8" s="9" customFormat="1" x14ac:dyDescent="0.25">
      <c r="A34" s="22" t="s">
        <v>103</v>
      </c>
      <c r="B34" s="53" t="s">
        <v>62</v>
      </c>
      <c r="C34" s="44" t="s">
        <v>9</v>
      </c>
      <c r="D34" s="54" t="s">
        <v>11</v>
      </c>
      <c r="E34" s="18" t="s">
        <v>63</v>
      </c>
      <c r="F34" s="13">
        <v>2.0499999999999998</v>
      </c>
      <c r="G34" s="8">
        <v>0</v>
      </c>
      <c r="H34" s="8">
        <f t="shared" si="1"/>
        <v>0</v>
      </c>
    </row>
    <row r="35" spans="1:8" s="9" customFormat="1" x14ac:dyDescent="0.25">
      <c r="A35" s="22" t="s">
        <v>104</v>
      </c>
      <c r="B35" s="53" t="s">
        <v>64</v>
      </c>
      <c r="C35" s="44" t="s">
        <v>9</v>
      </c>
      <c r="D35" s="54" t="s">
        <v>11</v>
      </c>
      <c r="E35" s="18" t="s">
        <v>65</v>
      </c>
      <c r="F35" s="13">
        <v>10.95</v>
      </c>
      <c r="G35" s="8">
        <v>0</v>
      </c>
      <c r="H35" s="8">
        <f t="shared" si="1"/>
        <v>0</v>
      </c>
    </row>
    <row r="36" spans="1:8" s="9" customFormat="1" x14ac:dyDescent="0.25">
      <c r="A36" s="22" t="s">
        <v>105</v>
      </c>
      <c r="B36" s="53" t="s">
        <v>66</v>
      </c>
      <c r="C36" s="44" t="s">
        <v>9</v>
      </c>
      <c r="D36" s="54" t="s">
        <v>11</v>
      </c>
      <c r="E36" s="18" t="s">
        <v>67</v>
      </c>
      <c r="F36" s="13">
        <v>3.9</v>
      </c>
      <c r="G36" s="8">
        <v>0</v>
      </c>
      <c r="H36" s="8">
        <f t="shared" si="1"/>
        <v>0</v>
      </c>
    </row>
    <row r="37" spans="1:8" s="9" customFormat="1" x14ac:dyDescent="0.25">
      <c r="A37" s="22" t="s">
        <v>106</v>
      </c>
      <c r="B37" s="53" t="s">
        <v>68</v>
      </c>
      <c r="C37" s="44" t="s">
        <v>9</v>
      </c>
      <c r="D37" s="54" t="s">
        <v>11</v>
      </c>
      <c r="E37" s="18" t="s">
        <v>69</v>
      </c>
      <c r="F37" s="13">
        <v>3.6</v>
      </c>
      <c r="G37" s="8">
        <v>0</v>
      </c>
      <c r="H37" s="8">
        <f t="shared" si="1"/>
        <v>0</v>
      </c>
    </row>
    <row r="38" spans="1:8" s="9" customFormat="1" x14ac:dyDescent="0.25">
      <c r="A38" s="22" t="s">
        <v>107</v>
      </c>
      <c r="B38" s="53" t="s">
        <v>70</v>
      </c>
      <c r="C38" s="44" t="s">
        <v>9</v>
      </c>
      <c r="D38" s="54" t="s">
        <v>11</v>
      </c>
      <c r="E38" s="18" t="s">
        <v>71</v>
      </c>
      <c r="F38" s="13">
        <v>3.25</v>
      </c>
      <c r="G38" s="8">
        <v>0</v>
      </c>
      <c r="H38" s="8">
        <f t="shared" si="1"/>
        <v>0</v>
      </c>
    </row>
    <row r="39" spans="1:8" s="9" customFormat="1" x14ac:dyDescent="0.25">
      <c r="A39" s="22" t="s">
        <v>108</v>
      </c>
      <c r="B39" s="53" t="s">
        <v>20</v>
      </c>
      <c r="C39" s="44" t="s">
        <v>9</v>
      </c>
      <c r="D39" s="54" t="s">
        <v>11</v>
      </c>
      <c r="E39" s="18" t="s">
        <v>72</v>
      </c>
      <c r="F39" s="13">
        <v>22.3</v>
      </c>
      <c r="G39" s="8">
        <v>0</v>
      </c>
      <c r="H39" s="8">
        <f t="shared" si="1"/>
        <v>0</v>
      </c>
    </row>
    <row r="40" spans="1:8" s="9" customFormat="1" x14ac:dyDescent="0.25">
      <c r="A40" s="22" t="s">
        <v>109</v>
      </c>
      <c r="B40" s="53" t="s">
        <v>73</v>
      </c>
      <c r="C40" s="44" t="s">
        <v>9</v>
      </c>
      <c r="D40" s="54" t="s">
        <v>11</v>
      </c>
      <c r="E40" s="18" t="s">
        <v>83</v>
      </c>
      <c r="F40" s="13">
        <v>3</v>
      </c>
      <c r="G40" s="8">
        <v>0</v>
      </c>
      <c r="H40" s="8">
        <f t="shared" si="1"/>
        <v>0</v>
      </c>
    </row>
    <row r="41" spans="1:8" s="9" customFormat="1" x14ac:dyDescent="0.25">
      <c r="A41" s="22" t="s">
        <v>110</v>
      </c>
      <c r="B41" s="53" t="s">
        <v>74</v>
      </c>
      <c r="C41" s="44" t="s">
        <v>9</v>
      </c>
      <c r="D41" s="54" t="s">
        <v>13</v>
      </c>
      <c r="E41" s="18" t="s">
        <v>75</v>
      </c>
      <c r="F41" s="13">
        <v>7.9</v>
      </c>
      <c r="G41" s="8">
        <v>0</v>
      </c>
      <c r="H41" s="8">
        <f t="shared" si="1"/>
        <v>0</v>
      </c>
    </row>
    <row r="42" spans="1:8" s="9" customFormat="1" x14ac:dyDescent="0.25">
      <c r="A42" s="22" t="s">
        <v>111</v>
      </c>
      <c r="B42" s="53" t="s">
        <v>22</v>
      </c>
      <c r="C42" s="44" t="s">
        <v>9</v>
      </c>
      <c r="D42" s="54" t="s">
        <v>12</v>
      </c>
      <c r="E42" s="18" t="s">
        <v>23</v>
      </c>
      <c r="F42" s="13">
        <v>5</v>
      </c>
      <c r="G42" s="8">
        <v>0</v>
      </c>
      <c r="H42" s="8">
        <f t="shared" si="1"/>
        <v>0</v>
      </c>
    </row>
    <row r="43" spans="1:8" s="9" customFormat="1" x14ac:dyDescent="0.25">
      <c r="A43" s="22" t="s">
        <v>112</v>
      </c>
      <c r="B43" s="53" t="s">
        <v>14</v>
      </c>
      <c r="C43" s="44" t="s">
        <v>9</v>
      </c>
      <c r="D43" s="54" t="s">
        <v>13</v>
      </c>
      <c r="E43" s="18" t="s">
        <v>76</v>
      </c>
      <c r="F43" s="13">
        <v>4.7</v>
      </c>
      <c r="G43" s="8">
        <v>0</v>
      </c>
      <c r="H43" s="8">
        <f t="shared" si="1"/>
        <v>0</v>
      </c>
    </row>
    <row r="44" spans="1:8" s="9" customFormat="1" x14ac:dyDescent="0.25">
      <c r="A44" s="22" t="s">
        <v>113</v>
      </c>
      <c r="B44" s="53" t="s">
        <v>77</v>
      </c>
      <c r="C44" s="44" t="s">
        <v>9</v>
      </c>
      <c r="D44" s="54" t="s">
        <v>11</v>
      </c>
      <c r="E44" s="18" t="s">
        <v>78</v>
      </c>
      <c r="F44" s="13">
        <v>9.0500000000000007</v>
      </c>
      <c r="G44" s="8">
        <v>0</v>
      </c>
      <c r="H44" s="8">
        <f t="shared" si="1"/>
        <v>0</v>
      </c>
    </row>
    <row r="45" spans="1:8" s="9" customFormat="1" x14ac:dyDescent="0.25">
      <c r="A45" s="22" t="s">
        <v>114</v>
      </c>
      <c r="B45" s="53" t="s">
        <v>24</v>
      </c>
      <c r="C45" s="44" t="s">
        <v>9</v>
      </c>
      <c r="D45" s="54" t="s">
        <v>10</v>
      </c>
      <c r="E45" s="18" t="s">
        <v>79</v>
      </c>
      <c r="F45" s="13">
        <v>7.65</v>
      </c>
      <c r="G45" s="8">
        <v>0</v>
      </c>
      <c r="H45" s="8">
        <f t="shared" si="1"/>
        <v>0</v>
      </c>
    </row>
    <row r="46" spans="1:8" s="9" customFormat="1" x14ac:dyDescent="0.25">
      <c r="A46" s="22" t="s">
        <v>115</v>
      </c>
      <c r="B46" s="53" t="s">
        <v>80</v>
      </c>
      <c r="C46" s="44" t="s">
        <v>9</v>
      </c>
      <c r="D46" s="54" t="s">
        <v>11</v>
      </c>
      <c r="E46" s="18" t="s">
        <v>81</v>
      </c>
      <c r="F46" s="13">
        <v>7.95</v>
      </c>
      <c r="G46" s="8">
        <v>0</v>
      </c>
      <c r="H46" s="8">
        <f t="shared" si="1"/>
        <v>0</v>
      </c>
    </row>
    <row r="47" spans="1:8" s="52" customFormat="1" ht="31.5" x14ac:dyDescent="0.25">
      <c r="A47" s="24" t="s">
        <v>116</v>
      </c>
      <c r="B47" s="56" t="s">
        <v>82</v>
      </c>
      <c r="C47" s="47" t="s">
        <v>9</v>
      </c>
      <c r="D47" s="57" t="s">
        <v>12</v>
      </c>
      <c r="E47" s="25" t="s">
        <v>88</v>
      </c>
      <c r="F47" s="26">
        <v>27.52</v>
      </c>
      <c r="G47" s="27">
        <v>0</v>
      </c>
      <c r="H47" s="27">
        <f t="shared" si="1"/>
        <v>0</v>
      </c>
    </row>
    <row r="48" spans="1:8" x14ac:dyDescent="0.25">
      <c r="A48" s="9"/>
      <c r="B48" s="9"/>
      <c r="C48" s="9"/>
      <c r="D48" s="9"/>
      <c r="E48" s="46" t="s">
        <v>2</v>
      </c>
      <c r="F48" s="46"/>
      <c r="G48" s="51">
        <f>SUM(G23:G47)</f>
        <v>0</v>
      </c>
      <c r="H48" s="51">
        <f>SUM(H23:H47)</f>
        <v>0</v>
      </c>
    </row>
    <row r="49" spans="1:8" x14ac:dyDescent="0.25">
      <c r="A49" s="9"/>
      <c r="B49" s="9"/>
      <c r="C49" s="9"/>
      <c r="D49" s="9"/>
      <c r="E49" s="10"/>
      <c r="F49" s="33"/>
      <c r="G49" s="33"/>
      <c r="H49" s="33"/>
    </row>
    <row r="50" spans="1:8" x14ac:dyDescent="0.25">
      <c r="A50" s="31" t="s">
        <v>85</v>
      </c>
      <c r="B50" s="31"/>
      <c r="C50" s="31"/>
      <c r="D50" s="31"/>
      <c r="E50" s="31"/>
      <c r="F50" s="31"/>
      <c r="G50" s="12">
        <f>G18</f>
        <v>0</v>
      </c>
      <c r="H50" s="28">
        <f>H18</f>
        <v>0</v>
      </c>
    </row>
    <row r="51" spans="1:8" x14ac:dyDescent="0.25">
      <c r="A51" s="31" t="s">
        <v>86</v>
      </c>
      <c r="B51" s="31"/>
      <c r="C51" s="31"/>
      <c r="D51" s="31"/>
      <c r="E51" s="31"/>
      <c r="F51" s="31"/>
      <c r="G51" s="12">
        <f>G48</f>
        <v>0</v>
      </c>
      <c r="H51" s="28">
        <f>H48</f>
        <v>0</v>
      </c>
    </row>
    <row r="52" spans="1:8" s="15" customFormat="1" x14ac:dyDescent="0.25">
      <c r="A52" s="32" t="s">
        <v>91</v>
      </c>
      <c r="B52" s="32"/>
      <c r="C52" s="32"/>
      <c r="D52" s="32"/>
      <c r="E52" s="32"/>
      <c r="F52" s="32"/>
      <c r="G52" s="29">
        <f>SUM(G50:G51)</f>
        <v>0</v>
      </c>
      <c r="H52" s="30">
        <f>SUM(H50:H51)</f>
        <v>0</v>
      </c>
    </row>
  </sheetData>
  <mergeCells count="17">
    <mergeCell ref="A1:H1"/>
    <mergeCell ref="A2:H2"/>
    <mergeCell ref="E48:F48"/>
    <mergeCell ref="F5:F6"/>
    <mergeCell ref="G5:H5"/>
    <mergeCell ref="A21:A22"/>
    <mergeCell ref="B21:D22"/>
    <mergeCell ref="E21:E22"/>
    <mergeCell ref="F21:F22"/>
    <mergeCell ref="G21:H21"/>
    <mergeCell ref="A50:F50"/>
    <mergeCell ref="A52:F52"/>
    <mergeCell ref="A51:F51"/>
    <mergeCell ref="F49:H49"/>
    <mergeCell ref="A5:A6"/>
    <mergeCell ref="B5:D6"/>
    <mergeCell ref="E5:E6"/>
  </mergeCells>
  <pageMargins left="0.39370078740157483" right="0.39370078740157483" top="0.39370078740157483" bottom="0.39370078740157483" header="0" footer="0"/>
  <pageSetup paperSize="9" scale="80" fitToHeight="2" orientation="portrait" r:id="rId1"/>
  <headerFooter>
    <oddHeader>&amp;RPříloha A1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 HB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2020-02-20T15:06:46Z</cp:lastPrinted>
  <dcterms:created xsi:type="dcterms:W3CDTF">2010-03-05T09:41:12Z</dcterms:created>
  <dcterms:modified xsi:type="dcterms:W3CDTF">2020-02-20T15:07:00Z</dcterms:modified>
</cp:coreProperties>
</file>